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fgovbr-my.sharepoint.com/personal/cunha_tsc_pf_gov_br/Documents/03_Projeto Básico/202309 - PROJETO CFTV E FIBRA/"/>
    </mc:Choice>
  </mc:AlternateContent>
  <xr:revisionPtr revIDLastSave="167" documentId="8_{2C6FA7B1-2D10-492A-AE11-49B475186F13}" xr6:coauthVersionLast="47" xr6:coauthVersionMax="47" xr10:uidLastSave="{8FDFD9B9-F8FE-45E2-99ED-86FAED3B6382}"/>
  <bookViews>
    <workbookView xWindow="-90" yWindow="-90" windowWidth="38580" windowHeight="21180" tabRatio="581" xr2:uid="{00000000-000D-0000-FFFF-FFFF00000000}"/>
  </bookViews>
  <sheets>
    <sheet name="Planilha Orçamentária" sheetId="16" r:id="rId1"/>
    <sheet name="Planilha Sintética" sheetId="4" r:id="rId2"/>
    <sheet name="Cronograma físico-financ." sheetId="26" r:id="rId3"/>
  </sheets>
  <definedNames>
    <definedName name="_xlnm._FilterDatabase" localSheetId="1" hidden="1">'Planilha Sintética'!$B$19:$G$19</definedName>
    <definedName name="AC" localSheetId="0">'Planilha Orçamentária'!#REF!</definedName>
    <definedName name="AC" localSheetId="1">'Planilha Sintética'!#REF!</definedName>
    <definedName name="AC">#REF!</definedName>
    <definedName name="_xlnm.Print_Area" localSheetId="0">'Planilha Orçamentária'!$A$1:$G$50</definedName>
    <definedName name="_xlnm.Print_Area" localSheetId="1">'Planilha Sintética'!$A$1:$G$50</definedName>
    <definedName name="DF" localSheetId="0">'Planilha Orçamentária'!#REF!</definedName>
    <definedName name="DF" localSheetId="1">'Planilha Sintética'!#REF!</definedName>
    <definedName name="DF">#REF!</definedName>
    <definedName name="I" localSheetId="0">'Planilha Orçamentária'!#REF!</definedName>
    <definedName name="I" localSheetId="1">'Planilha Sintética'!#REF!</definedName>
    <definedName name="I">#REF!</definedName>
    <definedName name="LUCRO" localSheetId="0">'Planilha Orçamentária'!#REF!</definedName>
    <definedName name="LUCRO" localSheetId="1">'Planilha Sintética'!#REF!</definedName>
    <definedName name="LUCRO">#REF!</definedName>
    <definedName name="RISCO" localSheetId="0">'Planilha Orçamentária'!#REF!</definedName>
    <definedName name="RISCO" localSheetId="1">'Planilha Sintética'!#REF!</definedName>
    <definedName name="RISCO">#REF!</definedName>
    <definedName name="S" localSheetId="0">'Planilha Orçamentária'!#REF!</definedName>
    <definedName name="S" localSheetId="1">'Planilha Sintética'!#REF!</definedName>
    <definedName name="S">#REF!</definedName>
    <definedName name="SEGURO" localSheetId="0">'Planilha Orçamentária'!#REF!</definedName>
    <definedName name="SEGURO" localSheetId="1">'Planilha Sintética'!#REF!</definedName>
    <definedName name="SEGURO">#REF!</definedName>
    <definedName name="_xlnm.Print_Titles" localSheetId="0">'Planilha Orçamentária'!$14:$16</definedName>
    <definedName name="_xlnm.Print_Titles" localSheetId="1">'Planilha Sintética'!$14:$19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4" l="1"/>
  <c r="B10" i="4" l="1"/>
  <c r="A26" i="26"/>
  <c r="B26" i="26"/>
  <c r="B27" i="26"/>
  <c r="A28" i="26"/>
  <c r="B28" i="26"/>
  <c r="B29" i="26"/>
  <c r="A30" i="26"/>
  <c r="B30" i="26"/>
  <c r="B31" i="26"/>
  <c r="A25" i="26"/>
  <c r="B25" i="26"/>
  <c r="B18" i="26"/>
  <c r="A19" i="26"/>
  <c r="B19" i="26"/>
  <c r="B20" i="26"/>
  <c r="A21" i="26"/>
  <c r="B21" i="26"/>
  <c r="B22" i="26"/>
  <c r="A17" i="26"/>
  <c r="B17" i="26"/>
  <c r="A16" i="26"/>
  <c r="B16" i="26"/>
  <c r="A13" i="26"/>
  <c r="B20" i="4" l="1"/>
  <c r="C20" i="4"/>
  <c r="C17" i="4"/>
  <c r="B15" i="4"/>
  <c r="B15" i="16" l="1"/>
  <c r="C16" i="4" l="1"/>
</calcChain>
</file>

<file path=xl/sharedStrings.xml><?xml version="1.0" encoding="utf-8"?>
<sst xmlns="http://schemas.openxmlformats.org/spreadsheetml/2006/main" count="140" uniqueCount="88">
  <si>
    <t>ITEM</t>
  </si>
  <si>
    <t>DISCRIMINAÇÃO DOS SERVIÇOS</t>
  </si>
  <si>
    <t>1.2</t>
  </si>
  <si>
    <t>PROPRIETÁRIO: POLÍCIA FEDERAL</t>
  </si>
  <si>
    <t>UND</t>
  </si>
  <si>
    <t>QTDE</t>
  </si>
  <si>
    <t>PREÇO UNIT.
(R$)</t>
  </si>
  <si>
    <t>PREÇO TOTAL
(R$)</t>
  </si>
  <si>
    <t>1.1</t>
  </si>
  <si>
    <t>1.3</t>
  </si>
  <si>
    <t>PRAZO POR ETAPA</t>
  </si>
  <si>
    <t>CRONOGRAMA FÍSICO-FINANCEIRO</t>
  </si>
  <si>
    <t>QTDE (% do Preço Global)</t>
  </si>
  <si>
    <t>PLANILHA DE COMPOSIÇÃO DOS CUSTOS UNITÁRIOS</t>
  </si>
  <si>
    <t>(Detalhamentos dos Projetos; Documentação Técnica, contendo: Caderno de Encargos e Especificações Técnicas, Planilha Orçamentária, Cronograma, Curva ABC, Composições de Custos, Memorial de Quantitativos; Plotagem e entrega das pranchas)</t>
  </si>
  <si>
    <t>2.1</t>
  </si>
  <si>
    <t>(PLANILHA ORÇAMENTÁRIA)</t>
  </si>
  <si>
    <t>LOCAL:</t>
  </si>
  <si>
    <t>DATA BASE:</t>
  </si>
  <si>
    <t xml:space="preserve">PROPR: </t>
  </si>
  <si>
    <t>OBRA</t>
  </si>
  <si>
    <t>BANCOS</t>
  </si>
  <si>
    <t>Encargos Sociais</t>
  </si>
  <si>
    <t xml:space="preserve"> POLÍCIA FEDERAL</t>
  </si>
  <si>
    <t>PREÇO
 TOTAL
(R$)</t>
  </si>
  <si>
    <t>BRASÍLIA/DF</t>
  </si>
  <si>
    <t>1.0</t>
  </si>
  <si>
    <t>2.2</t>
  </si>
  <si>
    <t>2.3</t>
  </si>
  <si>
    <t>2.0</t>
  </si>
  <si>
    <t>ETAPA 1.1</t>
  </si>
  <si>
    <t>ETAPA 2.1</t>
  </si>
  <si>
    <t>ETAPA 1.3</t>
  </si>
  <si>
    <t>ETAPA 1.2</t>
  </si>
  <si>
    <t>ETAPA 2.2</t>
  </si>
  <si>
    <t>ETAPA 2.3</t>
  </si>
  <si>
    <t>QTDE (% DO PREÇO GLOBAL)</t>
  </si>
  <si>
    <t>PREÇO GLOBAL.
(R$)</t>
  </si>
  <si>
    <t>PREÇO DA ETAPA
(R$)</t>
  </si>
  <si>
    <t>DATA:</t>
  </si>
  <si>
    <t>PRAZO 
(DIAS)</t>
  </si>
  <si>
    <t>Total do item 1  (R$)</t>
  </si>
  <si>
    <t>Total do item 2 (R$)</t>
  </si>
  <si>
    <t>Total Geral (R$)</t>
  </si>
  <si>
    <t xml:space="preserve">ANEXO </t>
  </si>
  <si>
    <t>LOGO DA EMPRESA 
NOME DA EMPRESA</t>
  </si>
  <si>
    <t>ANEXO</t>
  </si>
  <si>
    <t>Contratação de empresa para elaboração de Projetos Básico e Executivo para a instalação de controle de acesso e CFTV da SR/PF/DF</t>
  </si>
  <si>
    <t>Total do item 1 (R$)</t>
  </si>
  <si>
    <t>Contratação dos projetos básicos e executivos para a instalação do sistema de  CFTV para a  SR/PF/DF, incluso infraestrutura</t>
  </si>
  <si>
    <t xml:space="preserve"> Modelagem dos Projetos, consultoria para o sistema e Relatório de Premissas das demais especialidades e Engenharias</t>
  </si>
  <si>
    <t>Finalização da Modelagem de Projetos para a Aprovação da Fiscalização, com sua aprovação; Consultoria para a execução do sistema, detalhando em relatórios e cadernos,  Modelagem das instalações com pontos e dimensionamentos; (considerando o sistema como todo, incluso infraestrutura de interligação entre os pontos e entre as alimentações)</t>
  </si>
  <si>
    <t>Contratação dos projetos básicos e executivos para a instalação do sistema de Controle de Acesso para a SR/PF/DF, incluso infraestrutura</t>
  </si>
  <si>
    <t>Modelagem dos Projetos e Relatório de Premissas das demais especialidades e Engenharias</t>
  </si>
  <si>
    <t>Finalização da dos Projetos para a Aprovação da Fiscalização, com sua aprovação; Modelagem das instalações com pontos e dimensionamentos; (considerando o sistema como todo, incluso infraestrutura de interligação entre os pontos e entre as alimentações)</t>
  </si>
  <si>
    <t>(PLANILHA DETALHADA)</t>
  </si>
  <si>
    <t>PLANILHA ORÇAMENTÁRIA</t>
  </si>
  <si>
    <t>und</t>
  </si>
  <si>
    <t>1.4</t>
  </si>
  <si>
    <t>1.5</t>
  </si>
  <si>
    <t>1.6</t>
  </si>
  <si>
    <t>1.7</t>
  </si>
  <si>
    <t>Modelagem dos Projetos - Etapa 1.1</t>
  </si>
  <si>
    <t>Relatório de Premissas das demais especialidades e Engenharias - Etapa 1.1</t>
  </si>
  <si>
    <t>Modelagem de Projetos - Etapa 1.2</t>
  </si>
  <si>
    <t>Consultoria para o sistema, incluso reuniões, cadernos e relatórios correlacionados - Etapa 1.1</t>
  </si>
  <si>
    <t>Consultoria para o sistema, incluso reuniões, relatórios e cadernos correlacionados - Etapa 1.2</t>
  </si>
  <si>
    <t>Modelagem das instalações com pontos e dimensionamentos - Etapa 1.2</t>
  </si>
  <si>
    <t>Detalhamentos dos Projetos em nível executivo - Etapa 1.3</t>
  </si>
  <si>
    <t>Caderno de encargos, especificações e normas técnicas - Etapa 1.3</t>
  </si>
  <si>
    <t>Planilha orçamentária sintética e analítica com composições de preços unitários, encargos sociais, Levantamento de quantidades, Curva ABC de serviços e insumos - Etapa 1.3</t>
  </si>
  <si>
    <t>Plotagem e entrega das pranchas - 2 cópias plotada dos projetos e demais documentos produzidos (incluso a disponibilidade dos arquivo no formato digital) - Etapa 1.3</t>
  </si>
  <si>
    <t>Cronograma físico (PERT/COM e GANTT) e físico-financeiro detalhado - Etapa 1.3</t>
  </si>
  <si>
    <t>1.8</t>
  </si>
  <si>
    <t>1.9</t>
  </si>
  <si>
    <t>1.10</t>
  </si>
  <si>
    <t>1.11</t>
  </si>
  <si>
    <t>Modelagem dos Projetos - Etapa 2.1</t>
  </si>
  <si>
    <t>Consultoria para o sistema, incluso reuniões, cadernos e relatórios correlacionados - Etapa 2.1</t>
  </si>
  <si>
    <t>Relatório de Premissas das demais especialidades e Engenharias - Etapa 2.1</t>
  </si>
  <si>
    <t>Modelagem de Projetos - Etapa 2.2</t>
  </si>
  <si>
    <t>Consultoria para o sistema, incluso reuniões, relatórios e cadernos correlacionados - Etapa 2.2</t>
  </si>
  <si>
    <t>Modelagem das instalações com pontos e dimensionamentos - Etapa 2.2</t>
  </si>
  <si>
    <t>Detalhamentos dos Projetos em nível executivo - Etapa 2.3</t>
  </si>
  <si>
    <t>Caderno de encargos, especificações e normas técnicas - Etapa 2.3</t>
  </si>
  <si>
    <t>Planilha orçamentária sintética e analítica com composições de preços unitários, encargos sociais, Levantamento de quantidades, Curva ABC de serviços e insumos - Etapa 2.3</t>
  </si>
  <si>
    <t>Cronograma físico (PERT/COM e GANTT) e físico-financeiro detalhado - Etapa 2.3</t>
  </si>
  <si>
    <t>Plotagem e entrega das pranchas - 2 cópias plotada dos projetos e demais documentos produzidos (incluso a disponibilidade dos arquivo no formato digital) - Etapa 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</si>
</sst>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Arial"/>
      <family val="1"/>
    </font>
    <font>
      <sz val="12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" fillId="0" borderId="0"/>
    <xf numFmtId="0" fontId="8" fillId="0" borderId="0"/>
  </cellStyleXfs>
  <cellXfs count="116">
    <xf numFmtId="0" fontId="0" fillId="0" borderId="0" xfId="0"/>
    <xf numFmtId="0" fontId="4" fillId="0" borderId="1" xfId="0" applyFont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4" borderId="1" xfId="2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" fontId="4" fillId="2" borderId="1" xfId="2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1" fontId="3" fillId="0" borderId="1" xfId="3" applyNumberFormat="1" applyFont="1" applyBorder="1" applyAlignment="1">
      <alignment horizontal="center" vertical="center" wrapText="1"/>
    </xf>
    <xf numFmtId="43" fontId="2" fillId="2" borderId="0" xfId="2" applyFont="1" applyFill="1" applyAlignment="1">
      <alignment vertical="center" wrapText="1"/>
    </xf>
    <xf numFmtId="4" fontId="2" fillId="2" borderId="0" xfId="0" applyNumberFormat="1" applyFont="1" applyFill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10" fontId="4" fillId="2" borderId="1" xfId="4" applyNumberFormat="1" applyFont="1" applyFill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2" fontId="3" fillId="0" borderId="2" xfId="3" applyNumberFormat="1" applyFont="1" applyBorder="1" applyAlignment="1">
      <alignment vertical="center" wrapText="1"/>
    </xf>
    <xf numFmtId="2" fontId="4" fillId="0" borderId="11" xfId="0" applyNumberFormat="1" applyFont="1" applyBorder="1" applyAlignment="1">
      <alignment vertical="center" wrapText="1"/>
    </xf>
    <xf numFmtId="2" fontId="3" fillId="0" borderId="29" xfId="0" applyNumberFormat="1" applyFont="1" applyBorder="1" applyAlignment="1">
      <alignment vertical="center" wrapText="1"/>
    </xf>
    <xf numFmtId="2" fontId="3" fillId="0" borderId="23" xfId="0" applyNumberFormat="1" applyFont="1" applyBorder="1" applyAlignment="1">
      <alignment horizontal="center" vertical="center" wrapText="1"/>
    </xf>
    <xf numFmtId="43" fontId="3" fillId="0" borderId="23" xfId="2" applyFont="1" applyBorder="1" applyAlignment="1">
      <alignment horizontal="center" vertical="center" wrapText="1"/>
    </xf>
    <xf numFmtId="4" fontId="4" fillId="2" borderId="23" xfId="2" applyNumberFormat="1" applyFont="1" applyFill="1" applyBorder="1" applyAlignment="1">
      <alignment horizontal="right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right" vertical="center" wrapText="1"/>
    </xf>
    <xf numFmtId="10" fontId="4" fillId="5" borderId="22" xfId="4" applyNumberFormat="1" applyFont="1" applyFill="1" applyBorder="1" applyAlignment="1">
      <alignment vertical="center" wrapText="1"/>
    </xf>
    <xf numFmtId="4" fontId="4" fillId="5" borderId="22" xfId="2" applyNumberFormat="1" applyFont="1" applyFill="1" applyBorder="1" applyAlignment="1">
      <alignment horizontal="right" vertical="center" wrapText="1"/>
    </xf>
    <xf numFmtId="4" fontId="3" fillId="5" borderId="24" xfId="2" applyNumberFormat="1" applyFont="1" applyFill="1" applyBorder="1" applyAlignment="1">
      <alignment horizontal="right" vertical="center" wrapText="1"/>
    </xf>
    <xf numFmtId="10" fontId="4" fillId="0" borderId="1" xfId="4" applyNumberFormat="1" applyFont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2" fontId="3" fillId="0" borderId="18" xfId="3" applyNumberFormat="1" applyFont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2" fontId="3" fillId="0" borderId="6" xfId="3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4" fillId="0" borderId="2" xfId="3" applyNumberFormat="1" applyFont="1" applyBorder="1" applyAlignment="1">
      <alignment horizontal="left" vertical="center" wrapText="1"/>
    </xf>
    <xf numFmtId="2" fontId="4" fillId="0" borderId="23" xfId="3" applyNumberFormat="1" applyFont="1" applyBorder="1" applyAlignment="1">
      <alignment horizontal="center" vertical="center" wrapText="1"/>
    </xf>
    <xf numFmtId="2" fontId="4" fillId="0" borderId="28" xfId="3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5" borderId="2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1" fontId="3" fillId="0" borderId="23" xfId="3" applyNumberFormat="1" applyFont="1" applyBorder="1" applyAlignment="1">
      <alignment horizontal="center" vertical="center" wrapText="1"/>
    </xf>
    <xf numFmtId="43" fontId="2" fillId="2" borderId="0" xfId="2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0" fontId="4" fillId="2" borderId="1" xfId="0" applyNumberFormat="1" applyFont="1" applyFill="1" applyBorder="1" applyAlignment="1">
      <alignment vertical="center" wrapText="1"/>
    </xf>
    <xf numFmtId="10" fontId="4" fillId="0" borderId="1" xfId="0" applyNumberFormat="1" applyFont="1" applyBorder="1" applyAlignment="1">
      <alignment vertical="center" wrapText="1"/>
    </xf>
    <xf numFmtId="4" fontId="4" fillId="0" borderId="1" xfId="2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right" vertical="center" wrapText="1"/>
    </xf>
    <xf numFmtId="0" fontId="4" fillId="0" borderId="22" xfId="0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vertical="center" wrapText="1"/>
    </xf>
    <xf numFmtId="4" fontId="4" fillId="4" borderId="22" xfId="2" applyNumberFormat="1" applyFont="1" applyFill="1" applyBorder="1" applyAlignment="1">
      <alignment horizontal="right" vertical="center" wrapText="1"/>
    </xf>
    <xf numFmtId="4" fontId="3" fillId="4" borderId="22" xfId="2" applyNumberFormat="1" applyFont="1" applyFill="1" applyBorder="1" applyAlignment="1">
      <alignment horizontal="right" vertical="center" wrapText="1"/>
    </xf>
    <xf numFmtId="0" fontId="4" fillId="5" borderId="22" xfId="0" applyFont="1" applyFill="1" applyBorder="1" applyAlignment="1">
      <alignment horizontal="center" vertical="center" wrapText="1"/>
    </xf>
    <xf numFmtId="4" fontId="3" fillId="5" borderId="22" xfId="2" applyNumberFormat="1" applyFont="1" applyFill="1" applyBorder="1" applyAlignment="1">
      <alignment horizontal="right" vertical="center" wrapText="1"/>
    </xf>
    <xf numFmtId="2" fontId="3" fillId="0" borderId="2" xfId="3" applyNumberFormat="1" applyFont="1" applyBorder="1" applyAlignment="1">
      <alignment horizontal="right" vertical="center" wrapText="1"/>
    </xf>
    <xf numFmtId="2" fontId="4" fillId="0" borderId="3" xfId="3" applyNumberFormat="1" applyFont="1" applyBorder="1" applyAlignment="1">
      <alignment vertical="center" wrapText="1"/>
    </xf>
    <xf numFmtId="2" fontId="3" fillId="0" borderId="2" xfId="0" applyNumberFormat="1" applyFont="1" applyBorder="1" applyAlignment="1">
      <alignment horizontal="right" vertical="center" wrapText="1"/>
    </xf>
    <xf numFmtId="2" fontId="4" fillId="0" borderId="3" xfId="0" applyNumberFormat="1" applyFont="1" applyBorder="1" applyAlignment="1">
      <alignment horizontal="left" vertical="center" wrapText="1"/>
    </xf>
    <xf numFmtId="1" fontId="3" fillId="0" borderId="2" xfId="3" applyNumberFormat="1" applyFont="1" applyBorder="1" applyAlignment="1">
      <alignment horizontal="center" vertical="center" wrapText="1"/>
    </xf>
    <xf numFmtId="4" fontId="4" fillId="3" borderId="2" xfId="2" applyNumberFormat="1" applyFont="1" applyFill="1" applyBorder="1" applyAlignment="1">
      <alignment horizontal="center" vertical="center" wrapText="1"/>
    </xf>
    <xf numFmtId="4" fontId="4" fillId="3" borderId="23" xfId="2" applyNumberFormat="1" applyFont="1" applyFill="1" applyBorder="1" applyAlignment="1">
      <alignment horizontal="center" vertical="center" wrapText="1"/>
    </xf>
    <xf numFmtId="4" fontId="3" fillId="4" borderId="24" xfId="2" applyNumberFormat="1" applyFont="1" applyFill="1" applyBorder="1" applyAlignment="1">
      <alignment horizontal="right" vertical="center" wrapText="1"/>
    </xf>
    <xf numFmtId="2" fontId="3" fillId="0" borderId="28" xfId="0" applyNumberFormat="1" applyFont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right" vertical="center" wrapText="1"/>
    </xf>
    <xf numFmtId="0" fontId="3" fillId="5" borderId="31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2" fontId="4" fillId="0" borderId="16" xfId="0" applyNumberFormat="1" applyFont="1" applyBorder="1" applyAlignment="1">
      <alignment horizontal="center" vertical="center" wrapText="1"/>
    </xf>
    <xf numFmtId="2" fontId="4" fillId="0" borderId="17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2" fontId="4" fillId="0" borderId="1" xfId="0" applyNumberFormat="1" applyFont="1" applyBorder="1" applyAlignment="1">
      <alignment horizontal="left" vertical="center" wrapText="1"/>
    </xf>
    <xf numFmtId="2" fontId="4" fillId="0" borderId="18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5" xfId="3" applyNumberFormat="1" applyFont="1" applyBorder="1" applyAlignment="1">
      <alignment horizontal="center" vertical="center" wrapText="1"/>
    </xf>
    <xf numFmtId="2" fontId="3" fillId="0" borderId="10" xfId="3" applyNumberFormat="1" applyFont="1" applyBorder="1" applyAlignment="1">
      <alignment horizontal="center" vertical="center" wrapText="1"/>
    </xf>
    <xf numFmtId="2" fontId="3" fillId="0" borderId="6" xfId="3" applyNumberFormat="1" applyFont="1" applyBorder="1" applyAlignment="1">
      <alignment horizontal="center" vertical="center" wrapText="1"/>
    </xf>
    <xf numFmtId="2" fontId="3" fillId="0" borderId="4" xfId="3" applyNumberFormat="1" applyFont="1" applyBorder="1" applyAlignment="1">
      <alignment horizontal="center" vertical="center" wrapText="1"/>
    </xf>
    <xf numFmtId="2" fontId="3" fillId="0" borderId="7" xfId="3" applyNumberFormat="1" applyFont="1" applyBorder="1" applyAlignment="1">
      <alignment horizontal="center" vertical="center" wrapText="1"/>
    </xf>
    <xf numFmtId="2" fontId="3" fillId="0" borderId="19" xfId="3" applyNumberFormat="1" applyFont="1" applyBorder="1" applyAlignment="1">
      <alignment horizontal="center" vertical="center" wrapText="1"/>
    </xf>
    <xf numFmtId="2" fontId="3" fillId="0" borderId="8" xfId="3" applyNumberFormat="1" applyFont="1" applyBorder="1" applyAlignment="1">
      <alignment horizontal="center" vertical="center" wrapText="1"/>
    </xf>
    <xf numFmtId="2" fontId="3" fillId="0" borderId="9" xfId="3" applyNumberFormat="1" applyFont="1" applyBorder="1" applyAlignment="1">
      <alignment horizontal="center" vertical="center" wrapText="1"/>
    </xf>
    <xf numFmtId="2" fontId="3" fillId="0" borderId="20" xfId="3" applyNumberFormat="1" applyFont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14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0" fontId="9" fillId="2" borderId="12" xfId="0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2" fontId="4" fillId="0" borderId="23" xfId="0" applyNumberFormat="1" applyFont="1" applyBorder="1" applyAlignment="1">
      <alignment horizontal="center" vertical="center" wrapText="1"/>
    </xf>
    <xf numFmtId="2" fontId="4" fillId="0" borderId="26" xfId="0" applyNumberFormat="1" applyFont="1" applyBorder="1" applyAlignment="1">
      <alignment horizontal="center" vertical="center" wrapText="1"/>
    </xf>
    <xf numFmtId="2" fontId="4" fillId="0" borderId="32" xfId="0" applyNumberFormat="1" applyFont="1" applyBorder="1" applyAlignment="1">
      <alignment horizontal="center" vertical="center" wrapText="1"/>
    </xf>
    <xf numFmtId="2" fontId="4" fillId="0" borderId="25" xfId="0" applyNumberFormat="1" applyFont="1" applyBorder="1" applyAlignment="1">
      <alignment horizontal="center" vertical="center" wrapText="1"/>
    </xf>
    <xf numFmtId="4" fontId="4" fillId="4" borderId="23" xfId="2" applyNumberFormat="1" applyFont="1" applyFill="1" applyBorder="1" applyAlignment="1">
      <alignment horizontal="right" vertical="center" wrapText="1"/>
    </xf>
    <xf numFmtId="4" fontId="3" fillId="5" borderId="24" xfId="2" applyNumberFormat="1" applyFont="1" applyFill="1" applyBorder="1" applyAlignment="1">
      <alignment vertical="center" wrapText="1"/>
    </xf>
  </cellXfs>
  <cellStyles count="8">
    <cellStyle name="Moeda" xfId="3" builtinId="4"/>
    <cellStyle name="Normal" xfId="0" builtinId="0"/>
    <cellStyle name="Normal 19" xfId="1" xr:uid="{00000000-0005-0000-0000-000002000000}"/>
    <cellStyle name="Normal 2" xfId="6" xr:uid="{00000000-0005-0000-0000-000003000000}"/>
    <cellStyle name="Normal 3" xfId="7" xr:uid="{00000000-0005-0000-0000-000032000000}"/>
    <cellStyle name="Porcentagem" xfId="4" builtinId="5"/>
    <cellStyle name="Vírgula" xfId="2" builtinId="3"/>
    <cellStyle name="Vírgula 2" xfId="5" xr:uid="{00000000-0005-0000-0000-000006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3"/>
  <sheetViews>
    <sheetView tabSelected="1" view="pageBreakPreview" topLeftCell="A7" zoomScale="115" zoomScaleNormal="100" zoomScaleSheetLayoutView="115" workbookViewId="0">
      <selection sqref="A1:G9"/>
    </sheetView>
  </sheetViews>
  <sheetFormatPr defaultColWidth="9.140625" defaultRowHeight="15.75" x14ac:dyDescent="0.25"/>
  <cols>
    <col min="1" max="1" width="9.140625" style="2"/>
    <col min="2" max="2" width="10.42578125" style="2" bestFit="1" customWidth="1"/>
    <col min="3" max="3" width="75.5703125" style="2" customWidth="1"/>
    <col min="4" max="4" width="14.140625" style="2" bestFit="1" customWidth="1"/>
    <col min="5" max="5" width="15.5703125" style="2" bestFit="1" customWidth="1"/>
    <col min="6" max="6" width="17" style="2" bestFit="1" customWidth="1"/>
    <col min="7" max="7" width="12.5703125" style="2" bestFit="1" customWidth="1"/>
    <col min="8" max="16384" width="9.140625" style="2"/>
  </cols>
  <sheetData>
    <row r="1" spans="1:10" ht="15.75" customHeight="1" x14ac:dyDescent="0.25">
      <c r="A1" s="98" t="s">
        <v>45</v>
      </c>
      <c r="B1" s="99"/>
      <c r="C1" s="99"/>
      <c r="D1" s="99"/>
      <c r="E1" s="99"/>
      <c r="F1" s="99"/>
      <c r="G1" s="99"/>
      <c r="H1" s="105"/>
      <c r="I1" s="105"/>
      <c r="J1" s="106"/>
    </row>
    <row r="2" spans="1:10" x14ac:dyDescent="0.25">
      <c r="A2" s="101"/>
      <c r="B2" s="102"/>
      <c r="C2" s="102"/>
      <c r="D2" s="102"/>
      <c r="E2" s="102"/>
      <c r="F2" s="102"/>
      <c r="G2" s="102"/>
      <c r="H2" s="104"/>
      <c r="I2" s="104"/>
      <c r="J2" s="107"/>
    </row>
    <row r="3" spans="1:10" x14ac:dyDescent="0.25">
      <c r="A3" s="101"/>
      <c r="B3" s="102"/>
      <c r="C3" s="102"/>
      <c r="D3" s="102"/>
      <c r="E3" s="102"/>
      <c r="F3" s="102"/>
      <c r="G3" s="102"/>
      <c r="H3" s="104"/>
      <c r="I3" s="104"/>
      <c r="J3" s="107"/>
    </row>
    <row r="4" spans="1:10" x14ac:dyDescent="0.25">
      <c r="A4" s="101"/>
      <c r="B4" s="102"/>
      <c r="C4" s="102"/>
      <c r="D4" s="102"/>
      <c r="E4" s="102"/>
      <c r="F4" s="102"/>
      <c r="G4" s="102"/>
      <c r="H4" s="104"/>
      <c r="I4" s="104"/>
      <c r="J4" s="107"/>
    </row>
    <row r="5" spans="1:10" x14ac:dyDescent="0.25">
      <c r="A5" s="101"/>
      <c r="B5" s="102"/>
      <c r="C5" s="102"/>
      <c r="D5" s="102"/>
      <c r="E5" s="102"/>
      <c r="F5" s="102"/>
      <c r="G5" s="102"/>
      <c r="H5" s="104"/>
      <c r="I5" s="104"/>
      <c r="J5" s="107"/>
    </row>
    <row r="6" spans="1:10" ht="15.75" customHeight="1" x14ac:dyDescent="0.25">
      <c r="A6" s="101"/>
      <c r="B6" s="102"/>
      <c r="C6" s="102"/>
      <c r="D6" s="102"/>
      <c r="E6" s="102"/>
      <c r="F6" s="102"/>
      <c r="G6" s="102"/>
      <c r="H6" s="104"/>
      <c r="I6" s="104"/>
      <c r="J6" s="107"/>
    </row>
    <row r="7" spans="1:10" ht="15.75" customHeight="1" x14ac:dyDescent="0.25">
      <c r="A7" s="101"/>
      <c r="B7" s="102"/>
      <c r="C7" s="102"/>
      <c r="D7" s="102"/>
      <c r="E7" s="102"/>
      <c r="F7" s="102"/>
      <c r="G7" s="102"/>
      <c r="H7" s="104"/>
      <c r="I7" s="104"/>
      <c r="J7" s="107"/>
    </row>
    <row r="8" spans="1:10" ht="15.75" customHeight="1" x14ac:dyDescent="0.25">
      <c r="A8" s="101"/>
      <c r="B8" s="102"/>
      <c r="C8" s="102"/>
      <c r="D8" s="102"/>
      <c r="E8" s="102"/>
      <c r="F8" s="102"/>
      <c r="G8" s="102"/>
      <c r="H8" s="104"/>
      <c r="I8" s="104"/>
      <c r="J8" s="107"/>
    </row>
    <row r="9" spans="1:10" x14ac:dyDescent="0.25">
      <c r="A9" s="101"/>
      <c r="B9" s="102"/>
      <c r="C9" s="102"/>
      <c r="D9" s="102"/>
      <c r="E9" s="102"/>
      <c r="F9" s="102"/>
      <c r="G9" s="102"/>
      <c r="H9" s="104"/>
      <c r="I9" s="104"/>
      <c r="J9" s="107"/>
    </row>
    <row r="10" spans="1:10" ht="15.75" customHeight="1" x14ac:dyDescent="0.25">
      <c r="B10" s="76" t="s">
        <v>46</v>
      </c>
      <c r="C10" s="76"/>
      <c r="D10" s="76"/>
      <c r="E10" s="76"/>
      <c r="F10" s="76"/>
    </row>
    <row r="11" spans="1:10" ht="15.75" customHeight="1" x14ac:dyDescent="0.25">
      <c r="B11" s="76" t="s">
        <v>13</v>
      </c>
      <c r="C11" s="76"/>
      <c r="D11" s="76"/>
      <c r="E11" s="76"/>
      <c r="F11" s="76"/>
    </row>
    <row r="12" spans="1:10" ht="15.75" customHeight="1" x14ac:dyDescent="0.25">
      <c r="B12" s="76" t="s">
        <v>16</v>
      </c>
      <c r="C12" s="76"/>
      <c r="D12" s="76"/>
      <c r="E12" s="76"/>
      <c r="F12" s="76"/>
    </row>
    <row r="13" spans="1:10" ht="16.5" thickBot="1" x14ac:dyDescent="0.3">
      <c r="B13" s="73"/>
      <c r="C13" s="73"/>
      <c r="D13" s="73"/>
      <c r="E13" s="73"/>
      <c r="F13" s="73"/>
    </row>
    <row r="14" spans="1:10" ht="32.25" customHeight="1" x14ac:dyDescent="0.25">
      <c r="B14" s="74" t="s">
        <v>47</v>
      </c>
      <c r="C14" s="75"/>
      <c r="D14" s="75"/>
      <c r="E14" s="75"/>
      <c r="F14" s="43" t="s">
        <v>25</v>
      </c>
    </row>
    <row r="15" spans="1:10" ht="15.75" customHeight="1" x14ac:dyDescent="0.25">
      <c r="B15" s="23" t="str">
        <f>'Planilha Sintética'!B16</f>
        <v xml:space="preserve">PROPR: </v>
      </c>
      <c r="C15" s="22" t="s">
        <v>23</v>
      </c>
      <c r="D15" s="21" t="s">
        <v>18</v>
      </c>
      <c r="E15" s="41"/>
      <c r="F15" s="42"/>
    </row>
    <row r="16" spans="1:10" s="8" customFormat="1" ht="31.5" x14ac:dyDescent="0.25">
      <c r="B16" s="20" t="s">
        <v>0</v>
      </c>
      <c r="C16" s="7" t="s">
        <v>1</v>
      </c>
      <c r="D16" s="17" t="s">
        <v>12</v>
      </c>
      <c r="E16" s="14" t="s">
        <v>6</v>
      </c>
      <c r="F16" s="24" t="s">
        <v>7</v>
      </c>
    </row>
    <row r="17" spans="2:7" s="8" customFormat="1" ht="31.5" x14ac:dyDescent="0.25">
      <c r="B17" s="20" t="s">
        <v>26</v>
      </c>
      <c r="C17" s="36" t="s">
        <v>49</v>
      </c>
      <c r="D17" s="17"/>
      <c r="E17" s="14"/>
      <c r="F17" s="24"/>
    </row>
    <row r="18" spans="2:7" x14ac:dyDescent="0.25">
      <c r="B18" s="39" t="s">
        <v>8</v>
      </c>
      <c r="C18" s="40" t="s">
        <v>30</v>
      </c>
      <c r="D18" s="17"/>
      <c r="E18" s="15"/>
      <c r="F18" s="25"/>
    </row>
    <row r="19" spans="2:7" ht="31.5" x14ac:dyDescent="0.25">
      <c r="B19" s="19"/>
      <c r="C19" s="10" t="s">
        <v>50</v>
      </c>
      <c r="D19" s="16"/>
      <c r="E19" s="9"/>
      <c r="F19" s="26"/>
      <c r="G19" s="13"/>
    </row>
    <row r="20" spans="2:7" x14ac:dyDescent="0.25">
      <c r="B20" s="39" t="s">
        <v>2</v>
      </c>
      <c r="C20" s="40" t="s">
        <v>33</v>
      </c>
      <c r="D20" s="17"/>
      <c r="E20" s="15"/>
      <c r="F20" s="25"/>
    </row>
    <row r="21" spans="2:7" ht="78.75" x14ac:dyDescent="0.25">
      <c r="B21" s="19"/>
      <c r="C21" s="1" t="s">
        <v>51</v>
      </c>
      <c r="D21" s="16"/>
      <c r="E21" s="9"/>
      <c r="F21" s="26"/>
    </row>
    <row r="22" spans="2:7" x14ac:dyDescent="0.25">
      <c r="B22" s="39" t="s">
        <v>9</v>
      </c>
      <c r="C22" s="40" t="s">
        <v>32</v>
      </c>
      <c r="D22" s="17"/>
      <c r="E22" s="15"/>
      <c r="F22" s="25"/>
    </row>
    <row r="23" spans="2:7" ht="71.25" customHeight="1" x14ac:dyDescent="0.25">
      <c r="B23" s="19"/>
      <c r="C23" s="1" t="s">
        <v>14</v>
      </c>
      <c r="D23" s="16"/>
      <c r="E23" s="9"/>
      <c r="F23" s="26"/>
    </row>
    <row r="24" spans="2:7" ht="16.5" thickBot="1" x14ac:dyDescent="0.3">
      <c r="B24" s="27"/>
      <c r="C24" s="28" t="s">
        <v>48</v>
      </c>
      <c r="D24" s="29"/>
      <c r="E24" s="30"/>
      <c r="F24" s="31"/>
      <c r="G24" s="12"/>
    </row>
    <row r="25" spans="2:7" ht="31.5" x14ac:dyDescent="0.25">
      <c r="B25" s="35" t="s">
        <v>29</v>
      </c>
      <c r="C25" s="36" t="s">
        <v>52</v>
      </c>
      <c r="D25" s="17"/>
      <c r="E25" s="14"/>
      <c r="F25" s="24"/>
    </row>
    <row r="26" spans="2:7" x14ac:dyDescent="0.25">
      <c r="B26" s="39" t="s">
        <v>15</v>
      </c>
      <c r="C26" s="40" t="s">
        <v>31</v>
      </c>
      <c r="D26" s="17"/>
      <c r="E26" s="15"/>
      <c r="F26" s="25"/>
    </row>
    <row r="27" spans="2:7" ht="31.5" x14ac:dyDescent="0.25">
      <c r="B27" s="19"/>
      <c r="C27" s="10" t="s">
        <v>53</v>
      </c>
      <c r="D27" s="16"/>
      <c r="E27" s="9"/>
      <c r="F27" s="26"/>
    </row>
    <row r="28" spans="2:7" x14ac:dyDescent="0.25">
      <c r="B28" s="39" t="s">
        <v>27</v>
      </c>
      <c r="C28" s="40" t="s">
        <v>34</v>
      </c>
      <c r="D28" s="17"/>
      <c r="E28" s="15"/>
      <c r="F28" s="25"/>
    </row>
    <row r="29" spans="2:7" ht="63" x14ac:dyDescent="0.25">
      <c r="B29" s="19"/>
      <c r="C29" s="1" t="s">
        <v>54</v>
      </c>
      <c r="D29" s="16"/>
      <c r="E29" s="9"/>
      <c r="F29" s="26"/>
    </row>
    <row r="30" spans="2:7" x14ac:dyDescent="0.25">
      <c r="B30" s="39" t="s">
        <v>28</v>
      </c>
      <c r="C30" s="40" t="s">
        <v>35</v>
      </c>
      <c r="D30" s="17"/>
      <c r="E30" s="15"/>
      <c r="F30" s="25"/>
    </row>
    <row r="31" spans="2:7" ht="63" x14ac:dyDescent="0.25">
      <c r="B31" s="19"/>
      <c r="C31" s="1" t="s">
        <v>14</v>
      </c>
      <c r="D31" s="16"/>
      <c r="E31" s="9"/>
      <c r="F31" s="26"/>
    </row>
    <row r="32" spans="2:7" ht="16.5" thickBot="1" x14ac:dyDescent="0.3">
      <c r="B32" s="27"/>
      <c r="C32" s="28" t="s">
        <v>42</v>
      </c>
      <c r="D32" s="29"/>
      <c r="E32" s="30"/>
      <c r="F32" s="31"/>
    </row>
    <row r="33" spans="2:6" ht="15.95" customHeight="1" thickBot="1" x14ac:dyDescent="0.3">
      <c r="B33" s="71" t="s">
        <v>43</v>
      </c>
      <c r="C33" s="72"/>
      <c r="D33" s="29"/>
      <c r="E33" s="30"/>
      <c r="F33" s="31"/>
    </row>
  </sheetData>
  <mergeCells count="7">
    <mergeCell ref="B33:C33"/>
    <mergeCell ref="B14:E14"/>
    <mergeCell ref="B11:F11"/>
    <mergeCell ref="B12:F12"/>
    <mergeCell ref="B13:F13"/>
    <mergeCell ref="B10:F10"/>
    <mergeCell ref="A1:G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1" orientation="portrait" r:id="rId1"/>
  <ignoredErrors>
    <ignoredError sqref="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view="pageBreakPreview" topLeftCell="B1" zoomScale="145" zoomScaleNormal="100" zoomScaleSheetLayoutView="145" workbookViewId="0">
      <selection activeCell="G46" sqref="A1:G46"/>
    </sheetView>
  </sheetViews>
  <sheetFormatPr defaultColWidth="9.140625" defaultRowHeight="15.75" x14ac:dyDescent="0.25"/>
  <cols>
    <col min="1" max="1" width="0" style="2" hidden="1" customWidth="1"/>
    <col min="2" max="2" width="16.5703125" style="2" customWidth="1"/>
    <col min="3" max="3" width="86.85546875" style="2" customWidth="1"/>
    <col min="4" max="4" width="10.85546875" style="2" customWidth="1"/>
    <col min="5" max="5" width="12.42578125" style="2" customWidth="1"/>
    <col min="6" max="6" width="12.140625" style="2" customWidth="1"/>
    <col min="7" max="7" width="15.42578125" style="2" customWidth="1"/>
    <col min="8" max="9" width="9.140625" style="2"/>
    <col min="10" max="10" width="21.140625" style="2" customWidth="1"/>
    <col min="11" max="17" width="9.140625" style="2"/>
    <col min="18" max="18" width="9.28515625" style="2" customWidth="1"/>
    <col min="19" max="19" width="11.140625" style="2" bestFit="1" customWidth="1"/>
    <col min="20" max="16384" width="9.140625" style="2"/>
  </cols>
  <sheetData>
    <row r="1" spans="1:7" x14ac:dyDescent="0.25">
      <c r="A1" s="108" t="s">
        <v>45</v>
      </c>
      <c r="B1" s="108"/>
      <c r="C1" s="108"/>
      <c r="D1" s="108"/>
      <c r="E1" s="108"/>
      <c r="F1" s="108"/>
      <c r="G1" s="108"/>
    </row>
    <row r="2" spans="1:7" x14ac:dyDescent="0.25">
      <c r="A2" s="108"/>
      <c r="B2" s="108"/>
      <c r="C2" s="108"/>
      <c r="D2" s="108"/>
      <c r="E2" s="108"/>
      <c r="F2" s="108"/>
      <c r="G2" s="108"/>
    </row>
    <row r="3" spans="1:7" x14ac:dyDescent="0.25">
      <c r="A3" s="108"/>
      <c r="B3" s="108"/>
      <c r="C3" s="108"/>
      <c r="D3" s="108"/>
      <c r="E3" s="108"/>
      <c r="F3" s="108"/>
      <c r="G3" s="108"/>
    </row>
    <row r="4" spans="1:7" x14ac:dyDescent="0.25">
      <c r="A4" s="108"/>
      <c r="B4" s="108"/>
      <c r="C4" s="108"/>
      <c r="D4" s="108"/>
      <c r="E4" s="108"/>
      <c r="F4" s="108"/>
      <c r="G4" s="108"/>
    </row>
    <row r="5" spans="1:7" x14ac:dyDescent="0.25">
      <c r="A5" s="108"/>
      <c r="B5" s="108"/>
      <c r="C5" s="108"/>
      <c r="D5" s="108"/>
      <c r="E5" s="108"/>
      <c r="F5" s="108"/>
      <c r="G5" s="108"/>
    </row>
    <row r="6" spans="1:7" ht="15.75" customHeight="1" x14ac:dyDescent="0.25">
      <c r="A6" s="108"/>
      <c r="B6" s="108"/>
      <c r="C6" s="108"/>
      <c r="D6" s="108"/>
      <c r="E6" s="108"/>
      <c r="F6" s="108"/>
      <c r="G6" s="108"/>
    </row>
    <row r="7" spans="1:7" ht="15.75" customHeight="1" x14ac:dyDescent="0.25">
      <c r="A7" s="108"/>
      <c r="B7" s="108"/>
      <c r="C7" s="108"/>
      <c r="D7" s="108"/>
      <c r="E7" s="108"/>
      <c r="F7" s="108"/>
      <c r="G7" s="108"/>
    </row>
    <row r="8" spans="1:7" ht="15.75" customHeight="1" x14ac:dyDescent="0.25">
      <c r="A8" s="108"/>
      <c r="B8" s="108"/>
      <c r="C8" s="108"/>
      <c r="D8" s="108"/>
      <c r="E8" s="108"/>
      <c r="F8" s="108"/>
      <c r="G8" s="108"/>
    </row>
    <row r="9" spans="1:7" x14ac:dyDescent="0.25">
      <c r="A9" s="108"/>
      <c r="B9" s="108"/>
      <c r="C9" s="108"/>
      <c r="D9" s="108"/>
      <c r="E9" s="108"/>
      <c r="F9" s="108"/>
      <c r="G9" s="108"/>
    </row>
    <row r="10" spans="1:7" ht="15.75" customHeight="1" x14ac:dyDescent="0.25">
      <c r="B10" s="76" t="str">
        <f>'Planilha Orçamentária'!B10:F10</f>
        <v>ANEXO</v>
      </c>
      <c r="C10" s="76"/>
      <c r="D10" s="76"/>
      <c r="E10" s="76"/>
      <c r="F10" s="76"/>
      <c r="G10" s="76"/>
    </row>
    <row r="11" spans="1:7" ht="15.75" customHeight="1" x14ac:dyDescent="0.25">
      <c r="B11" s="76" t="s">
        <v>56</v>
      </c>
      <c r="C11" s="76"/>
      <c r="D11" s="76"/>
      <c r="E11" s="76"/>
      <c r="F11" s="76"/>
      <c r="G11" s="76"/>
    </row>
    <row r="12" spans="1:7" ht="15.75" customHeight="1" x14ac:dyDescent="0.25">
      <c r="B12" s="76" t="s">
        <v>55</v>
      </c>
      <c r="C12" s="76"/>
      <c r="D12" s="76"/>
      <c r="E12" s="76"/>
      <c r="F12" s="76"/>
      <c r="G12" s="76"/>
    </row>
    <row r="13" spans="1:7" ht="16.5" thickBot="1" x14ac:dyDescent="0.3">
      <c r="B13" s="73"/>
      <c r="C13" s="73"/>
      <c r="D13" s="73"/>
      <c r="E13" s="73"/>
      <c r="F13" s="73"/>
      <c r="G13" s="73"/>
    </row>
    <row r="14" spans="1:7" ht="31.5" x14ac:dyDescent="0.25">
      <c r="B14" s="80" t="s">
        <v>20</v>
      </c>
      <c r="C14" s="81"/>
      <c r="D14" s="81" t="s">
        <v>21</v>
      </c>
      <c r="E14" s="81"/>
      <c r="F14" s="18"/>
      <c r="G14" s="70" t="s">
        <v>22</v>
      </c>
    </row>
    <row r="15" spans="1:7" ht="35.25" customHeight="1" x14ac:dyDescent="0.25">
      <c r="B15" s="78" t="str">
        <f>'Planilha Orçamentária'!B14:E14</f>
        <v>Contratação de empresa para elaboração de Projetos Básico e Executivo para a instalação de controle de acesso e CFTV da SR/PF/DF</v>
      </c>
      <c r="C15" s="79"/>
      <c r="D15" s="77"/>
      <c r="E15" s="77"/>
      <c r="F15" s="32"/>
      <c r="G15" s="110"/>
    </row>
    <row r="16" spans="1:7" x14ac:dyDescent="0.25">
      <c r="B16" s="33" t="s">
        <v>19</v>
      </c>
      <c r="C16" s="77" t="str">
        <f>'Planilha Orçamentária'!C15</f>
        <v xml:space="preserve"> POLÍCIA FEDERAL</v>
      </c>
      <c r="D16" s="77"/>
      <c r="E16" s="77"/>
      <c r="F16" s="77"/>
      <c r="G16" s="111"/>
    </row>
    <row r="17" spans="2:10" x14ac:dyDescent="0.25">
      <c r="B17" s="34" t="s">
        <v>17</v>
      </c>
      <c r="C17" s="77" t="str">
        <f>'Planilha Orçamentária'!F14</f>
        <v>BRASÍLIA/DF</v>
      </c>
      <c r="D17" s="77"/>
      <c r="E17" s="77"/>
      <c r="F17" s="77"/>
      <c r="G17" s="112"/>
    </row>
    <row r="18" spans="2:10" x14ac:dyDescent="0.25">
      <c r="B18" s="33" t="s">
        <v>18</v>
      </c>
      <c r="C18" s="77"/>
      <c r="D18" s="77"/>
      <c r="E18" s="77"/>
      <c r="F18" s="77"/>
      <c r="G18" s="113"/>
    </row>
    <row r="19" spans="2:10" s="8" customFormat="1" ht="47.25" x14ac:dyDescent="0.25">
      <c r="B19" s="20" t="s">
        <v>0</v>
      </c>
      <c r="C19" s="3" t="s">
        <v>1</v>
      </c>
      <c r="D19" s="7" t="s">
        <v>4</v>
      </c>
      <c r="E19" s="17" t="s">
        <v>5</v>
      </c>
      <c r="F19" s="14" t="s">
        <v>6</v>
      </c>
      <c r="G19" s="24" t="s">
        <v>24</v>
      </c>
    </row>
    <row r="20" spans="2:10" s="8" customFormat="1" ht="36" customHeight="1" x14ac:dyDescent="0.25">
      <c r="B20" s="20" t="str">
        <f>'Planilha Orçamentária'!B17</f>
        <v>1.0</v>
      </c>
      <c r="C20" s="3" t="str">
        <f>'Planilha Orçamentária'!C17</f>
        <v>Contratação dos projetos básicos e executivos para a instalação do sistema de  CFTV para a  SR/PF/DF, incluso infraestrutura</v>
      </c>
      <c r="D20" s="3"/>
      <c r="E20" s="3"/>
      <c r="F20" s="3"/>
      <c r="G20" s="44"/>
    </row>
    <row r="21" spans="2:10" ht="15.75" customHeight="1" x14ac:dyDescent="0.25">
      <c r="B21" s="39" t="s">
        <v>8</v>
      </c>
      <c r="C21" s="1" t="s">
        <v>62</v>
      </c>
      <c r="D21" s="4" t="s">
        <v>57</v>
      </c>
      <c r="E21" s="5">
        <v>1</v>
      </c>
      <c r="F21" s="9"/>
      <c r="G21" s="26"/>
      <c r="J21" s="8"/>
    </row>
    <row r="22" spans="2:10" ht="15.75" customHeight="1" x14ac:dyDescent="0.25">
      <c r="B22" s="39" t="s">
        <v>2</v>
      </c>
      <c r="C22" s="1" t="s">
        <v>65</v>
      </c>
      <c r="D22" s="4" t="s">
        <v>57</v>
      </c>
      <c r="E22" s="5">
        <v>1</v>
      </c>
      <c r="F22" s="9"/>
      <c r="G22" s="114"/>
      <c r="J22" s="8"/>
    </row>
    <row r="23" spans="2:10" ht="15.75" customHeight="1" x14ac:dyDescent="0.25">
      <c r="B23" s="39" t="s">
        <v>9</v>
      </c>
      <c r="C23" s="1" t="s">
        <v>63</v>
      </c>
      <c r="D23" s="4" t="s">
        <v>57</v>
      </c>
      <c r="E23" s="5">
        <v>1</v>
      </c>
      <c r="F23" s="9"/>
      <c r="G23" s="114"/>
      <c r="J23" s="8"/>
    </row>
    <row r="24" spans="2:10" ht="15.75" customHeight="1" x14ac:dyDescent="0.25">
      <c r="B24" s="39" t="s">
        <v>58</v>
      </c>
      <c r="C24" s="1" t="s">
        <v>64</v>
      </c>
      <c r="D24" s="4" t="s">
        <v>57</v>
      </c>
      <c r="E24" s="5">
        <v>1</v>
      </c>
      <c r="F24" s="9"/>
      <c r="G24" s="114"/>
      <c r="J24" s="8"/>
    </row>
    <row r="25" spans="2:10" ht="15.75" customHeight="1" x14ac:dyDescent="0.25">
      <c r="B25" s="39" t="s">
        <v>59</v>
      </c>
      <c r="C25" s="1" t="s">
        <v>66</v>
      </c>
      <c r="D25" s="4" t="s">
        <v>57</v>
      </c>
      <c r="E25" s="5">
        <v>1</v>
      </c>
      <c r="F25" s="9"/>
      <c r="G25" s="114"/>
      <c r="J25" s="8"/>
    </row>
    <row r="26" spans="2:10" ht="15.75" customHeight="1" x14ac:dyDescent="0.25">
      <c r="B26" s="39" t="s">
        <v>60</v>
      </c>
      <c r="C26" s="1" t="s">
        <v>67</v>
      </c>
      <c r="D26" s="4" t="s">
        <v>57</v>
      </c>
      <c r="E26" s="5">
        <v>1</v>
      </c>
      <c r="F26" s="9"/>
      <c r="G26" s="114"/>
      <c r="J26" s="8"/>
    </row>
    <row r="27" spans="2:10" ht="15.75" customHeight="1" x14ac:dyDescent="0.25">
      <c r="B27" s="39" t="s">
        <v>61</v>
      </c>
      <c r="C27" s="1" t="s">
        <v>68</v>
      </c>
      <c r="D27" s="4" t="s">
        <v>57</v>
      </c>
      <c r="E27" s="5">
        <v>1</v>
      </c>
      <c r="F27" s="9"/>
      <c r="G27" s="114"/>
      <c r="J27" s="8"/>
    </row>
    <row r="28" spans="2:10" ht="15.75" customHeight="1" x14ac:dyDescent="0.25">
      <c r="B28" s="39" t="s">
        <v>73</v>
      </c>
      <c r="C28" s="1" t="s">
        <v>69</v>
      </c>
      <c r="D28" s="4" t="s">
        <v>57</v>
      </c>
      <c r="E28" s="5">
        <v>1</v>
      </c>
      <c r="F28" s="9"/>
      <c r="G28" s="114"/>
      <c r="J28" s="8"/>
    </row>
    <row r="29" spans="2:10" ht="35.25" customHeight="1" x14ac:dyDescent="0.25">
      <c r="B29" s="39" t="s">
        <v>74</v>
      </c>
      <c r="C29" s="109" t="s">
        <v>70</v>
      </c>
      <c r="D29" s="4" t="s">
        <v>57</v>
      </c>
      <c r="E29" s="5">
        <v>1</v>
      </c>
      <c r="F29" s="9"/>
      <c r="G29" s="114"/>
      <c r="J29" s="8"/>
    </row>
    <row r="30" spans="2:10" ht="21.75" customHeight="1" x14ac:dyDescent="0.25">
      <c r="B30" s="39" t="s">
        <v>75</v>
      </c>
      <c r="C30" s="1" t="s">
        <v>72</v>
      </c>
      <c r="D30" s="4" t="s">
        <v>57</v>
      </c>
      <c r="E30" s="5">
        <v>1</v>
      </c>
      <c r="F30" s="9"/>
      <c r="G30" s="114"/>
      <c r="J30" s="8"/>
    </row>
    <row r="31" spans="2:10" ht="37.5" customHeight="1" x14ac:dyDescent="0.25">
      <c r="B31" s="39" t="s">
        <v>76</v>
      </c>
      <c r="C31" s="1" t="s">
        <v>71</v>
      </c>
      <c r="D31" s="4" t="s">
        <v>57</v>
      </c>
      <c r="E31" s="5">
        <v>1</v>
      </c>
      <c r="F31" s="9"/>
      <c r="G31" s="114"/>
      <c r="J31" s="8"/>
    </row>
    <row r="32" spans="2:10" ht="15.75" customHeight="1" thickBot="1" x14ac:dyDescent="0.3">
      <c r="B32" s="71" t="s">
        <v>48</v>
      </c>
      <c r="C32" s="72"/>
      <c r="D32" s="45"/>
      <c r="E32" s="45"/>
      <c r="F32" s="45"/>
      <c r="G32" s="115"/>
      <c r="J32" s="8"/>
    </row>
    <row r="33" spans="2:10" ht="31.5" x14ac:dyDescent="0.25">
      <c r="B33" s="20" t="s">
        <v>29</v>
      </c>
      <c r="C33" s="3" t="str">
        <f>'Planilha Orçamentária'!C25</f>
        <v>Contratação dos projetos básicos e executivos para a instalação do sistema de Controle de Acesso para a SR/PF/DF, incluso infraestrutura</v>
      </c>
      <c r="D33" s="3"/>
      <c r="E33" s="3"/>
      <c r="F33" s="3"/>
      <c r="G33" s="44"/>
      <c r="J33" s="8"/>
    </row>
    <row r="34" spans="2:10" ht="15.75" customHeight="1" x14ac:dyDescent="0.25">
      <c r="B34" s="39" t="s">
        <v>8</v>
      </c>
      <c r="C34" s="1" t="s">
        <v>77</v>
      </c>
      <c r="D34" s="4" t="s">
        <v>57</v>
      </c>
      <c r="E34" s="5">
        <v>1</v>
      </c>
      <c r="F34" s="9"/>
      <c r="G34" s="26"/>
      <c r="J34" s="8"/>
    </row>
    <row r="35" spans="2:10" ht="15.75" customHeight="1" x14ac:dyDescent="0.25">
      <c r="B35" s="39" t="s">
        <v>2</v>
      </c>
      <c r="C35" s="1" t="s">
        <v>78</v>
      </c>
      <c r="D35" s="4" t="s">
        <v>57</v>
      </c>
      <c r="E35" s="5">
        <v>1</v>
      </c>
      <c r="F35" s="9"/>
      <c r="G35" s="114"/>
      <c r="J35" s="8"/>
    </row>
    <row r="36" spans="2:10" ht="15.75" customHeight="1" x14ac:dyDescent="0.25">
      <c r="B36" s="39" t="s">
        <v>9</v>
      </c>
      <c r="C36" s="1" t="s">
        <v>79</v>
      </c>
      <c r="D36" s="4" t="s">
        <v>57</v>
      </c>
      <c r="E36" s="5">
        <v>1</v>
      </c>
      <c r="F36" s="9"/>
      <c r="G36" s="114"/>
      <c r="J36" s="8"/>
    </row>
    <row r="37" spans="2:10" ht="15.75" customHeight="1" x14ac:dyDescent="0.25">
      <c r="B37" s="39" t="s">
        <v>58</v>
      </c>
      <c r="C37" s="1" t="s">
        <v>80</v>
      </c>
      <c r="D37" s="4" t="s">
        <v>57</v>
      </c>
      <c r="E37" s="5">
        <v>1</v>
      </c>
      <c r="F37" s="9"/>
      <c r="G37" s="114"/>
      <c r="J37" s="8"/>
    </row>
    <row r="38" spans="2:10" ht="15.75" customHeight="1" x14ac:dyDescent="0.25">
      <c r="B38" s="39" t="s">
        <v>59</v>
      </c>
      <c r="C38" s="1" t="s">
        <v>81</v>
      </c>
      <c r="D38" s="4" t="s">
        <v>57</v>
      </c>
      <c r="E38" s="5">
        <v>1</v>
      </c>
      <c r="F38" s="9"/>
      <c r="G38" s="114"/>
      <c r="J38" s="8"/>
    </row>
    <row r="39" spans="2:10" ht="15.75" customHeight="1" x14ac:dyDescent="0.25">
      <c r="B39" s="39" t="s">
        <v>60</v>
      </c>
      <c r="C39" s="1" t="s">
        <v>82</v>
      </c>
      <c r="D39" s="4" t="s">
        <v>57</v>
      </c>
      <c r="E39" s="5">
        <v>1</v>
      </c>
      <c r="F39" s="9"/>
      <c r="G39" s="114"/>
      <c r="J39" s="8"/>
    </row>
    <row r="40" spans="2:10" ht="15.75" customHeight="1" x14ac:dyDescent="0.25">
      <c r="B40" s="39" t="s">
        <v>61</v>
      </c>
      <c r="C40" s="1" t="s">
        <v>83</v>
      </c>
      <c r="D40" s="4" t="s">
        <v>57</v>
      </c>
      <c r="E40" s="5">
        <v>1</v>
      </c>
      <c r="F40" s="9"/>
      <c r="G40" s="114"/>
      <c r="J40" s="8"/>
    </row>
    <row r="41" spans="2:10" ht="15.75" customHeight="1" x14ac:dyDescent="0.25">
      <c r="B41" s="39" t="s">
        <v>73</v>
      </c>
      <c r="C41" s="1" t="s">
        <v>84</v>
      </c>
      <c r="D41" s="4" t="s">
        <v>57</v>
      </c>
      <c r="E41" s="5">
        <v>1</v>
      </c>
      <c r="F41" s="9"/>
      <c r="G41" s="114"/>
      <c r="J41" s="8"/>
    </row>
    <row r="42" spans="2:10" ht="35.25" customHeight="1" x14ac:dyDescent="0.25">
      <c r="B42" s="39" t="s">
        <v>74</v>
      </c>
      <c r="C42" s="109" t="s">
        <v>85</v>
      </c>
      <c r="D42" s="4" t="s">
        <v>57</v>
      </c>
      <c r="E42" s="5">
        <v>1</v>
      </c>
      <c r="F42" s="9"/>
      <c r="G42" s="114"/>
      <c r="J42" s="8"/>
    </row>
    <row r="43" spans="2:10" ht="21.75" customHeight="1" x14ac:dyDescent="0.25">
      <c r="B43" s="39" t="s">
        <v>75</v>
      </c>
      <c r="C43" s="1" t="s">
        <v>86</v>
      </c>
      <c r="D43" s="4" t="s">
        <v>57</v>
      </c>
      <c r="E43" s="5">
        <v>1</v>
      </c>
      <c r="F43" s="9"/>
      <c r="G43" s="114"/>
      <c r="J43" s="8"/>
    </row>
    <row r="44" spans="2:10" ht="37.5" customHeight="1" x14ac:dyDescent="0.25">
      <c r="B44" s="39" t="s">
        <v>76</v>
      </c>
      <c r="C44" s="1" t="s">
        <v>87</v>
      </c>
      <c r="D44" s="4" t="s">
        <v>57</v>
      </c>
      <c r="E44" s="5">
        <v>1</v>
      </c>
      <c r="F44" s="9"/>
      <c r="G44" s="114"/>
      <c r="J44" s="8"/>
    </row>
    <row r="45" spans="2:10" ht="15.95" customHeight="1" thickBot="1" x14ac:dyDescent="0.3">
      <c r="B45" s="71" t="s">
        <v>42</v>
      </c>
      <c r="C45" s="72"/>
      <c r="D45" s="45"/>
      <c r="E45" s="45"/>
      <c r="F45" s="45"/>
      <c r="G45" s="115"/>
    </row>
    <row r="46" spans="2:10" ht="16.5" thickBot="1" x14ac:dyDescent="0.3">
      <c r="B46" s="71" t="s">
        <v>43</v>
      </c>
      <c r="C46" s="72"/>
      <c r="D46" s="45"/>
      <c r="E46" s="45"/>
      <c r="F46" s="45"/>
      <c r="G46" s="115"/>
    </row>
  </sheetData>
  <autoFilter ref="B19:G19" xr:uid="{00000000-0009-0000-0000-000000000000}">
    <filterColumn colId="0" showButton="0"/>
  </autoFilter>
  <mergeCells count="16">
    <mergeCell ref="B11:G11"/>
    <mergeCell ref="B12:G12"/>
    <mergeCell ref="B15:C15"/>
    <mergeCell ref="B14:C14"/>
    <mergeCell ref="B13:G13"/>
    <mergeCell ref="D14:E14"/>
    <mergeCell ref="D15:E15"/>
    <mergeCell ref="B10:G10"/>
    <mergeCell ref="A1:G9"/>
    <mergeCell ref="C16:F16"/>
    <mergeCell ref="G16:G18"/>
    <mergeCell ref="B46:C46"/>
    <mergeCell ref="B45:C45"/>
    <mergeCell ref="C18:F18"/>
    <mergeCell ref="B32:C32"/>
    <mergeCell ref="C17:F17"/>
  </mergeCells>
  <phoneticPr fontId="5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8C5EC-E504-4F15-B710-4D3557DB7F5B}">
  <dimension ref="A1:L33"/>
  <sheetViews>
    <sheetView topLeftCell="A6" zoomScale="85" zoomScaleNormal="85" workbookViewId="0">
      <selection activeCell="O13" sqref="O13"/>
    </sheetView>
  </sheetViews>
  <sheetFormatPr defaultColWidth="9.140625" defaultRowHeight="15.75" x14ac:dyDescent="0.25"/>
  <cols>
    <col min="1" max="1" width="9.140625" style="2"/>
    <col min="2" max="2" width="75.5703125" style="2" customWidth="1"/>
    <col min="3" max="3" width="7.42578125" style="2" bestFit="1" customWidth="1"/>
    <col min="4" max="4" width="14.85546875" style="2" customWidth="1"/>
    <col min="5" max="5" width="15.5703125" style="2" bestFit="1" customWidth="1"/>
    <col min="6" max="6" width="17" style="2" bestFit="1" customWidth="1"/>
    <col min="7" max="7" width="9.140625" style="2"/>
    <col min="8" max="8" width="13.28515625" style="8" customWidth="1"/>
    <col min="9" max="9" width="12.7109375" style="2" customWidth="1"/>
    <col min="10" max="10" width="13.85546875" style="2" customWidth="1"/>
    <col min="11" max="11" width="10.7109375" style="2" bestFit="1" customWidth="1"/>
    <col min="12" max="12" width="9.140625" style="12"/>
    <col min="13" max="16384" width="9.140625" style="2"/>
  </cols>
  <sheetData>
    <row r="1" spans="1:12" hidden="1" x14ac:dyDescent="0.25">
      <c r="A1" s="98" t="s">
        <v>45</v>
      </c>
      <c r="B1" s="99"/>
      <c r="C1" s="99"/>
      <c r="D1" s="99"/>
      <c r="E1" s="99"/>
      <c r="F1" s="99"/>
      <c r="G1" s="99"/>
      <c r="H1" s="99"/>
      <c r="I1" s="99"/>
      <c r="J1" s="100"/>
    </row>
    <row r="2" spans="1:12" hidden="1" x14ac:dyDescent="0.25">
      <c r="A2" s="101"/>
      <c r="B2" s="102"/>
      <c r="C2" s="102"/>
      <c r="D2" s="102"/>
      <c r="E2" s="102"/>
      <c r="F2" s="102"/>
      <c r="G2" s="102"/>
      <c r="H2" s="102"/>
      <c r="I2" s="102"/>
      <c r="J2" s="103"/>
    </row>
    <row r="3" spans="1:12" x14ac:dyDescent="0.25">
      <c r="A3" s="101"/>
      <c r="B3" s="102"/>
      <c r="C3" s="102"/>
      <c r="D3" s="102"/>
      <c r="E3" s="102"/>
      <c r="F3" s="102"/>
      <c r="G3" s="102"/>
      <c r="H3" s="102"/>
      <c r="I3" s="102"/>
      <c r="J3" s="103"/>
    </row>
    <row r="4" spans="1:12" x14ac:dyDescent="0.25">
      <c r="A4" s="101"/>
      <c r="B4" s="102"/>
      <c r="C4" s="102"/>
      <c r="D4" s="102"/>
      <c r="E4" s="102"/>
      <c r="F4" s="102"/>
      <c r="G4" s="102"/>
      <c r="H4" s="102"/>
      <c r="I4" s="102"/>
      <c r="J4" s="103"/>
    </row>
    <row r="5" spans="1:12" x14ac:dyDescent="0.25">
      <c r="A5" s="101"/>
      <c r="B5" s="102"/>
      <c r="C5" s="102"/>
      <c r="D5" s="102"/>
      <c r="E5" s="102"/>
      <c r="F5" s="102"/>
      <c r="G5" s="102"/>
      <c r="H5" s="102"/>
      <c r="I5" s="102"/>
      <c r="J5" s="103"/>
    </row>
    <row r="6" spans="1:12" x14ac:dyDescent="0.25">
      <c r="A6" s="101"/>
      <c r="B6" s="102"/>
      <c r="C6" s="102"/>
      <c r="D6" s="102"/>
      <c r="E6" s="102"/>
      <c r="F6" s="102"/>
      <c r="G6" s="102"/>
      <c r="H6" s="102"/>
      <c r="I6" s="102"/>
      <c r="J6" s="103"/>
    </row>
    <row r="7" spans="1:12" hidden="1" x14ac:dyDescent="0.25">
      <c r="A7" s="101"/>
      <c r="B7" s="102"/>
      <c r="C7" s="102"/>
      <c r="D7" s="102"/>
      <c r="E7" s="102"/>
      <c r="F7" s="102"/>
      <c r="G7" s="102"/>
      <c r="H7" s="102"/>
      <c r="I7" s="102"/>
      <c r="J7" s="103"/>
    </row>
    <row r="8" spans="1:12" hidden="1" x14ac:dyDescent="0.25">
      <c r="A8" s="101"/>
      <c r="B8" s="102"/>
      <c r="C8" s="102"/>
      <c r="D8" s="102"/>
      <c r="E8" s="102"/>
      <c r="F8" s="102"/>
      <c r="G8" s="102"/>
      <c r="H8" s="102"/>
      <c r="I8" s="102"/>
      <c r="J8" s="103"/>
    </row>
    <row r="9" spans="1:12" x14ac:dyDescent="0.25">
      <c r="A9" s="101"/>
      <c r="B9" s="102"/>
      <c r="C9" s="102"/>
      <c r="D9" s="102"/>
      <c r="E9" s="102"/>
      <c r="F9" s="102"/>
      <c r="G9" s="102"/>
      <c r="H9" s="102"/>
      <c r="I9" s="102"/>
      <c r="J9" s="103"/>
    </row>
    <row r="10" spans="1:12" x14ac:dyDescent="0.25">
      <c r="A10" s="82" t="s">
        <v>44</v>
      </c>
      <c r="B10" s="76"/>
      <c r="C10" s="76"/>
      <c r="D10" s="76"/>
      <c r="E10" s="76"/>
      <c r="F10" s="76"/>
      <c r="G10" s="76"/>
      <c r="H10" s="76"/>
      <c r="I10" s="76"/>
      <c r="J10" s="83"/>
    </row>
    <row r="11" spans="1:12" x14ac:dyDescent="0.25">
      <c r="A11" s="82" t="s">
        <v>11</v>
      </c>
      <c r="B11" s="76"/>
      <c r="C11" s="76"/>
      <c r="D11" s="76"/>
      <c r="E11" s="76"/>
      <c r="F11" s="76"/>
      <c r="G11" s="76"/>
      <c r="H11" s="76"/>
      <c r="I11" s="76"/>
      <c r="J11" s="83"/>
    </row>
    <row r="12" spans="1:12" x14ac:dyDescent="0.25">
      <c r="A12" s="84"/>
      <c r="B12" s="73"/>
      <c r="C12" s="73"/>
      <c r="D12" s="73"/>
      <c r="E12" s="73"/>
      <c r="F12" s="73"/>
      <c r="H12" s="2"/>
      <c r="J12" s="46"/>
    </row>
    <row r="13" spans="1:12" ht="62.25" customHeight="1" x14ac:dyDescent="0.25">
      <c r="A13" s="85" t="str">
        <f>'Planilha Orçamentária'!B14</f>
        <v>Contratação de empresa para elaboração de Projetos Básico e Executivo para a instalação de controle de acesso e CFTV da SR/PF/DF</v>
      </c>
      <c r="B13" s="86"/>
      <c r="C13" s="86"/>
      <c r="D13" s="86"/>
      <c r="E13" s="62" t="s">
        <v>17</v>
      </c>
      <c r="F13" s="63"/>
      <c r="G13" s="87" t="s">
        <v>10</v>
      </c>
      <c r="H13" s="90" t="s">
        <v>40</v>
      </c>
      <c r="I13" s="91"/>
      <c r="J13" s="92"/>
    </row>
    <row r="14" spans="1:12" ht="15.6" customHeight="1" x14ac:dyDescent="0.25">
      <c r="A14" s="96" t="s">
        <v>3</v>
      </c>
      <c r="B14" s="97"/>
      <c r="C14" s="97"/>
      <c r="D14" s="97"/>
      <c r="E14" s="64" t="s">
        <v>39</v>
      </c>
      <c r="F14" s="65"/>
      <c r="G14" s="88"/>
      <c r="H14" s="93"/>
      <c r="I14" s="94"/>
      <c r="J14" s="95"/>
    </row>
    <row r="15" spans="1:12" s="8" customFormat="1" ht="47.25" x14ac:dyDescent="0.25">
      <c r="A15" s="20" t="s">
        <v>0</v>
      </c>
      <c r="B15" s="7" t="s">
        <v>1</v>
      </c>
      <c r="C15" s="7" t="s">
        <v>4</v>
      </c>
      <c r="D15" s="17" t="s">
        <v>36</v>
      </c>
      <c r="E15" s="17" t="s">
        <v>37</v>
      </c>
      <c r="F15" s="17" t="s">
        <v>38</v>
      </c>
      <c r="G15" s="89"/>
      <c r="H15" s="11">
        <v>15</v>
      </c>
      <c r="I15" s="11">
        <v>30</v>
      </c>
      <c r="J15" s="47">
        <v>45</v>
      </c>
      <c r="L15" s="48"/>
    </row>
    <row r="16" spans="1:12" s="8" customFormat="1" ht="31.5" x14ac:dyDescent="0.25">
      <c r="A16" s="20" t="str">
        <f>'Planilha Orçamentária'!B17</f>
        <v>1.0</v>
      </c>
      <c r="B16" s="36" t="str">
        <f>'Planilha Orçamentária'!C17</f>
        <v>Contratação dos projetos básicos e executivos para a instalação do sistema de  CFTV para a  SR/PF/DF, incluso infraestrutura</v>
      </c>
      <c r="C16" s="7"/>
      <c r="D16" s="17"/>
      <c r="E16" s="17"/>
      <c r="F16" s="17"/>
      <c r="G16" s="37"/>
      <c r="H16" s="66"/>
      <c r="I16" s="11"/>
      <c r="J16" s="47"/>
      <c r="L16" s="48"/>
    </row>
    <row r="17" spans="1:11" x14ac:dyDescent="0.25">
      <c r="A17" s="39" t="str">
        <f>'Planilha Orçamentária'!B18</f>
        <v>1.1</v>
      </c>
      <c r="B17" s="40" t="str">
        <f>'Planilha Orçamentária'!C18</f>
        <v>ETAPA 1.1</v>
      </c>
      <c r="C17" s="49">
        <v>1</v>
      </c>
      <c r="D17" s="50"/>
      <c r="E17" s="9"/>
      <c r="F17" s="9"/>
      <c r="G17" s="38"/>
      <c r="H17" s="67"/>
      <c r="I17" s="6"/>
      <c r="J17" s="47"/>
    </row>
    <row r="18" spans="1:11" ht="53.25" customHeight="1" x14ac:dyDescent="0.25">
      <c r="A18" s="19"/>
      <c r="B18" s="10" t="str">
        <f>'Planilha Orçamentária'!C19</f>
        <v xml:space="preserve"> Modelagem dos Projetos, consultoria para o sistema e Relatório de Premissas das demais especialidades e Engenharias</v>
      </c>
      <c r="C18" s="4"/>
      <c r="D18" s="51"/>
      <c r="E18" s="52"/>
      <c r="F18" s="52"/>
      <c r="G18" s="53"/>
      <c r="H18" s="52"/>
      <c r="I18" s="52"/>
      <c r="J18" s="47"/>
    </row>
    <row r="19" spans="1:11" x14ac:dyDescent="0.25">
      <c r="A19" s="39" t="str">
        <f>'Planilha Orçamentária'!B20</f>
        <v>1.2</v>
      </c>
      <c r="B19" s="40" t="str">
        <f>'Planilha Orçamentária'!C20</f>
        <v>ETAPA 1.2</v>
      </c>
      <c r="C19" s="49">
        <v>1</v>
      </c>
      <c r="D19" s="50"/>
      <c r="E19" s="9"/>
      <c r="F19" s="9"/>
      <c r="G19" s="38"/>
      <c r="H19" s="52"/>
      <c r="I19" s="67"/>
      <c r="J19" s="47"/>
    </row>
    <row r="20" spans="1:11" ht="108.75" customHeight="1" x14ac:dyDescent="0.25">
      <c r="A20" s="19"/>
      <c r="B20" s="1" t="str">
        <f>'Planilha Orçamentária'!C21</f>
        <v>Finalização da Modelagem de Projetos para a Aprovação da Fiscalização, com sua aprovação; Consultoria para a execução do sistema, detalhando em relatórios e cadernos,  Modelagem das instalações com pontos e dimensionamentos; (considerando o sistema como todo, incluso infraestrutura de interligação entre os pontos e entre as alimentações)</v>
      </c>
      <c r="C20" s="4"/>
      <c r="D20" s="51"/>
      <c r="E20" s="52"/>
      <c r="F20" s="52"/>
      <c r="G20" s="53"/>
      <c r="H20" s="52"/>
      <c r="I20" s="52"/>
      <c r="J20" s="47"/>
    </row>
    <row r="21" spans="1:11" x14ac:dyDescent="0.25">
      <c r="A21" s="39" t="str">
        <f>'Planilha Orçamentária'!B22</f>
        <v>1.3</v>
      </c>
      <c r="B21" s="40" t="str">
        <f>'Planilha Orçamentária'!C22</f>
        <v>ETAPA 1.3</v>
      </c>
      <c r="C21" s="4">
        <v>1</v>
      </c>
      <c r="D21" s="50"/>
      <c r="E21" s="9"/>
      <c r="F21" s="9"/>
      <c r="G21" s="38"/>
      <c r="H21" s="6"/>
      <c r="I21" s="52"/>
      <c r="J21" s="68"/>
    </row>
    <row r="22" spans="1:11" ht="81" customHeight="1" x14ac:dyDescent="0.25">
      <c r="A22" s="19"/>
      <c r="B22" s="1" t="str">
        <f>'Planilha Orçamentária'!C23</f>
        <v>(Detalhamentos dos Projetos; Documentação Técnica, contendo: Caderno de Encargos e Especificações Técnicas, Planilha Orçamentária, Cronograma, Curva ABC, Composições de Custos, Memorial de Quantitativos; Plotagem e entrega das pranchas)</v>
      </c>
      <c r="C22" s="4"/>
      <c r="D22" s="51"/>
      <c r="E22" s="52"/>
      <c r="F22" s="52"/>
      <c r="G22" s="53"/>
      <c r="H22" s="52"/>
      <c r="I22" s="52"/>
      <c r="J22" s="47"/>
    </row>
    <row r="23" spans="1:11" ht="16.5" thickBot="1" x14ac:dyDescent="0.3">
      <c r="A23" s="54"/>
      <c r="B23" s="55"/>
      <c r="C23" s="56"/>
      <c r="D23" s="57"/>
      <c r="E23" s="58"/>
      <c r="F23" s="59"/>
      <c r="G23" s="59"/>
      <c r="H23" s="59"/>
      <c r="I23" s="59"/>
      <c r="J23" s="69"/>
    </row>
    <row r="24" spans="1:11" ht="16.5" thickBot="1" x14ac:dyDescent="0.3">
      <c r="A24" s="27"/>
      <c r="B24" s="28" t="s">
        <v>41</v>
      </c>
      <c r="C24" s="60"/>
      <c r="D24" s="29"/>
      <c r="E24" s="30"/>
      <c r="F24" s="61"/>
      <c r="G24" s="61"/>
      <c r="H24" s="61"/>
      <c r="I24" s="61"/>
      <c r="J24" s="31"/>
      <c r="K24" s="13"/>
    </row>
    <row r="25" spans="1:11" ht="63" x14ac:dyDescent="0.25">
      <c r="A25" s="35" t="str">
        <f>'Planilha Orçamentária'!B25</f>
        <v>2.0</v>
      </c>
      <c r="B25" s="36" t="str">
        <f>'Planilha Orçamentária'!C25</f>
        <v>Contratação dos projetos básicos e executivos para a instalação do sistema de Controle de Acesso para a SR/PF/DF, incluso infraestrutura</v>
      </c>
      <c r="C25" s="7"/>
      <c r="D25" s="17"/>
      <c r="E25" s="17"/>
      <c r="F25" s="17"/>
      <c r="G25" s="37"/>
      <c r="H25" s="66"/>
      <c r="I25" s="11"/>
      <c r="J25" s="47"/>
      <c r="K25" s="13"/>
    </row>
    <row r="26" spans="1:11" x14ac:dyDescent="0.25">
      <c r="A26" s="39" t="str">
        <f>'Planilha Orçamentária'!B26</f>
        <v>2.1</v>
      </c>
      <c r="B26" s="40" t="str">
        <f>'Planilha Orçamentária'!C26</f>
        <v>ETAPA 2.1</v>
      </c>
      <c r="C26" s="49">
        <v>1</v>
      </c>
      <c r="D26" s="50"/>
      <c r="E26" s="9"/>
      <c r="F26" s="9"/>
      <c r="G26" s="38"/>
      <c r="H26" s="67"/>
      <c r="I26" s="6"/>
      <c r="J26" s="47"/>
    </row>
    <row r="27" spans="1:11" ht="48" customHeight="1" x14ac:dyDescent="0.25">
      <c r="A27" s="19"/>
      <c r="B27" s="10" t="str">
        <f>'Planilha Orçamentária'!C27</f>
        <v>Modelagem dos Projetos e Relatório de Premissas das demais especialidades e Engenharias</v>
      </c>
      <c r="C27" s="4"/>
      <c r="D27" s="51"/>
      <c r="E27" s="52"/>
      <c r="F27" s="52"/>
      <c r="G27" s="53"/>
      <c r="H27" s="52"/>
      <c r="I27" s="52"/>
      <c r="J27" s="47"/>
    </row>
    <row r="28" spans="1:11" x14ac:dyDescent="0.25">
      <c r="A28" s="39" t="str">
        <f>'Planilha Orçamentária'!B28</f>
        <v>2.2</v>
      </c>
      <c r="B28" s="40" t="str">
        <f>'Planilha Orçamentária'!C28</f>
        <v>ETAPA 2.2</v>
      </c>
      <c r="C28" s="49">
        <v>1</v>
      </c>
      <c r="D28" s="50"/>
      <c r="E28" s="9"/>
      <c r="F28" s="9"/>
      <c r="G28" s="38"/>
      <c r="H28" s="52"/>
      <c r="I28" s="67"/>
      <c r="J28" s="47"/>
    </row>
    <row r="29" spans="1:11" ht="89.25" customHeight="1" x14ac:dyDescent="0.25">
      <c r="A29" s="19"/>
      <c r="B29" s="1" t="str">
        <f>'Planilha Orçamentária'!C29</f>
        <v>Finalização da dos Projetos para a Aprovação da Fiscalização, com sua aprovação; Modelagem das instalações com pontos e dimensionamentos; (considerando o sistema como todo, incluso infraestrutura de interligação entre os pontos e entre as alimentações)</v>
      </c>
      <c r="C29" s="4"/>
      <c r="D29" s="51"/>
      <c r="E29" s="52"/>
      <c r="F29" s="52"/>
      <c r="G29" s="53"/>
      <c r="H29" s="52"/>
      <c r="I29" s="52"/>
      <c r="J29" s="47"/>
    </row>
    <row r="30" spans="1:11" x14ac:dyDescent="0.25">
      <c r="A30" s="39" t="str">
        <f>'Planilha Orçamentária'!B30</f>
        <v>2.3</v>
      </c>
      <c r="B30" s="40" t="str">
        <f>'Planilha Orçamentária'!C30</f>
        <v>ETAPA 2.3</v>
      </c>
      <c r="C30" s="4">
        <v>1</v>
      </c>
      <c r="D30" s="50"/>
      <c r="E30" s="9"/>
      <c r="F30" s="9"/>
      <c r="G30" s="38"/>
      <c r="H30" s="6"/>
      <c r="I30" s="52"/>
      <c r="J30" s="68"/>
    </row>
    <row r="31" spans="1:11" ht="73.5" customHeight="1" x14ac:dyDescent="0.25">
      <c r="A31" s="19"/>
      <c r="B31" s="1" t="str">
        <f>'Planilha Orçamentária'!C31</f>
        <v>(Detalhamentos dos Projetos; Documentação Técnica, contendo: Caderno de Encargos e Especificações Técnicas, Planilha Orçamentária, Cronograma, Curva ABC, Composições de Custos, Memorial de Quantitativos; Plotagem e entrega das pranchas)</v>
      </c>
      <c r="C31" s="4"/>
      <c r="D31" s="51"/>
      <c r="E31" s="52"/>
      <c r="F31" s="52"/>
      <c r="G31" s="53"/>
      <c r="H31" s="52"/>
      <c r="I31" s="52"/>
      <c r="J31" s="47"/>
    </row>
    <row r="32" spans="1:11" ht="16.5" thickBot="1" x14ac:dyDescent="0.3">
      <c r="A32" s="27"/>
      <c r="B32" s="28" t="s">
        <v>42</v>
      </c>
      <c r="C32" s="60"/>
      <c r="D32" s="29"/>
      <c r="E32" s="30"/>
      <c r="F32" s="61"/>
      <c r="G32" s="61"/>
      <c r="H32" s="61"/>
      <c r="I32" s="61"/>
      <c r="J32" s="31"/>
    </row>
    <row r="33" spans="1:10" ht="16.5" thickBot="1" x14ac:dyDescent="0.3">
      <c r="A33" s="71" t="s">
        <v>43</v>
      </c>
      <c r="B33" s="72"/>
      <c r="C33" s="60"/>
      <c r="D33" s="29"/>
      <c r="E33" s="30"/>
      <c r="F33" s="61"/>
      <c r="G33" s="61"/>
      <c r="H33" s="61"/>
      <c r="I33" s="61"/>
      <c r="J33" s="31"/>
    </row>
  </sheetData>
  <mergeCells count="9">
    <mergeCell ref="A33:B33"/>
    <mergeCell ref="A12:F12"/>
    <mergeCell ref="A13:D13"/>
    <mergeCell ref="G13:G15"/>
    <mergeCell ref="H13:J14"/>
    <mergeCell ref="A14:D14"/>
    <mergeCell ref="A11:J11"/>
    <mergeCell ref="A10:J10"/>
    <mergeCell ref="A1:J9"/>
  </mergeCells>
  <pageMargins left="0.51181102362204722" right="0.51181102362204722" top="0.78740157480314965" bottom="0.78740157480314965" header="0.31496062992125984" footer="0.31496062992125984"/>
  <pageSetup paperSize="8" scale="7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F84D7E09370240978807383F0A2682" ma:contentTypeVersion="11" ma:contentTypeDescription="Create a new document." ma:contentTypeScope="" ma:versionID="f4f2cdea38ad9d157c2c0e76a4d27395">
  <xsd:schema xmlns:xsd="http://www.w3.org/2001/XMLSchema" xmlns:xs="http://www.w3.org/2001/XMLSchema" xmlns:p="http://schemas.microsoft.com/office/2006/metadata/properties" xmlns:ns3="c676219a-09dd-4f5d-8d22-8c00ac66886a" xmlns:ns4="c2d9a567-2e7c-4e41-8ea5-abfdfd8a4755" targetNamespace="http://schemas.microsoft.com/office/2006/metadata/properties" ma:root="true" ma:fieldsID="7bd9d0bf4ff3a9d14cc58e48b55cce98" ns3:_="" ns4:_="">
    <xsd:import namespace="c676219a-09dd-4f5d-8d22-8c00ac66886a"/>
    <xsd:import namespace="c2d9a567-2e7c-4e41-8ea5-abfdfd8a475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6219a-09dd-4f5d-8d22-8c00ac6688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d9a567-2e7c-4e41-8ea5-abfdfd8a475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357618-AEF5-4773-9815-2E0C4C4781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69ECD9-5CA3-4FFC-9CCD-A31EEBFA3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76219a-09dd-4f5d-8d22-8c00ac66886a"/>
    <ds:schemaRef ds:uri="c2d9a567-2e7c-4e41-8ea5-abfdfd8a47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10A2BF-D772-4530-A008-37F2637ACA42}">
  <ds:schemaRefs>
    <ds:schemaRef ds:uri="http://schemas.microsoft.com/office/2006/metadata/properties"/>
    <ds:schemaRef ds:uri="c676219a-09dd-4f5d-8d22-8c00ac66886a"/>
    <ds:schemaRef ds:uri="http://purl.org/dc/elements/1.1/"/>
    <ds:schemaRef ds:uri="http://schemas.microsoft.com/office/2006/documentManagement/types"/>
    <ds:schemaRef ds:uri="http://purl.org/dc/dcmitype/"/>
    <ds:schemaRef ds:uri="c2d9a567-2e7c-4e41-8ea5-abfdfd8a4755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Planilha Orçamentária</vt:lpstr>
      <vt:lpstr>Planilha Sintética</vt:lpstr>
      <vt:lpstr>Cronograma físico-financ.</vt:lpstr>
      <vt:lpstr>'Planilha Orçamentária'!Area_de_impressao</vt:lpstr>
      <vt:lpstr>'Planilha Sintética'!Area_de_impressao</vt:lpstr>
      <vt:lpstr>'Planilha Orçamentária'!Titulos_de_impressao</vt:lpstr>
      <vt:lpstr>'Planilha Sintética'!Titulos_de_impressao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Francisco Silva Medina</dc:creator>
  <cp:lastModifiedBy>Thiago Santos da Cunha</cp:lastModifiedBy>
  <cp:lastPrinted>2023-11-09T14:26:32Z</cp:lastPrinted>
  <dcterms:created xsi:type="dcterms:W3CDTF">2020-07-09T10:43:31Z</dcterms:created>
  <dcterms:modified xsi:type="dcterms:W3CDTF">2023-11-09T14:31:13Z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0x0101008CF84D7E09370240978807383F0A2682</vt:lpwstr>
  </property>
</Properties>
</file>